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<sst xmlns="http://schemas.openxmlformats.org/spreadsheetml/2006/main" count="40" uniqueCount="38">
  <si>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</si>
  <si>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</si>
  <si>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</si>
  <si>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</si>
  <si>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</si>
  <si>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</si>
  <si>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</si>
  <si>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</si>
  <si>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</si>
  <si>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</si>
  <si>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</si>
  <si>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</si>
  <si>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</si>
  <si>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</si>
  <si>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</si>
  <si>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</si>
  <si>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</si>
  <si>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</si>
  <si>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</si>
  <si>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</si>
  <si>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</si>
  <si>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</si>
  <si>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</si>
  <si>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</si>
  <si>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</si>
  <si>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</si>
  <si>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</si>
  <si>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</si>
  <si>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</si>
  <si>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</si>
  <si>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</si>
  <si>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</si>
  <si>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Неналоговые доходы</t>
  </si>
  <si>
    <t xml:space="preserve">             Информация об исполнении бюджета МО "Сергиевское сельское поселение" на 1 февраля  2019 г</t>
  </si>
  <si>
    <t>Утвержденный бюджет на 2019 год</t>
  </si>
  <si>
    <t>Исполнение на 1 февраля 2019 года</t>
  </si>
  <si>
    <t>Утвержденный бюджет на 2019год</t>
  </si>
  <si>
    <t>Исполнение  на 1 февраля2019г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</si>
</sst>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6">
      <selection activeCell="D31" sqref="D3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33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34</v>
      </c>
      <c r="C5" s="4" t="s">
        <v>35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B8+B9+B10+B11+B15+B16</f>
        <v>8295.7</v>
      </c>
      <c r="C7" s="20">
        <f>C8+C9+C10+C11+C15+C16</f>
        <v>328.20000000000005</v>
      </c>
      <c r="D7" s="24">
        <f>C7/B7*100</f>
        <v>3.9562664995117958</v>
      </c>
    </row>
    <row r="8" spans="1:4" ht="15">
      <c r="A8" s="27" t="s">
        <v>2</v>
      </c>
      <c r="B8" s="18">
        <v>3237.9</v>
      </c>
      <c r="C8" s="26">
        <v>151.8</v>
      </c>
      <c r="D8" s="25">
        <f>C8/B8*100</f>
        <v>4.688223848790883</v>
      </c>
    </row>
    <row r="9" spans="1:4" ht="30" customHeight="1">
      <c r="A9" s="27" t="s">
        <v>3</v>
      </c>
      <c r="B9" s="18">
        <v>1136.1</v>
      </c>
      <c r="C9" s="26">
        <v>119</v>
      </c>
      <c r="D9" s="25">
        <f>C9/B9*100</f>
        <v>10.474430067775724</v>
      </c>
    </row>
    <row r="10" spans="1:4" ht="19.5" customHeight="1">
      <c r="A10" s="27" t="s">
        <v>31</v>
      </c>
      <c r="B10" s="18">
        <v>300.7</v>
      </c>
      <c r="C10" s="26">
        <v>17.1</v>
      </c>
      <c r="D10" s="25">
        <f>C10/B10*100</f>
        <v>5.686730961090789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40.300000000000004</v>
      </c>
      <c r="D11" s="25">
        <f>C11/B11*100</f>
        <v>1.1432624113475178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0.6</v>
      </c>
      <c r="D13" s="25">
        <f>C13/B13*100</f>
        <v>0.22083179977916823</v>
      </c>
      <c r="F13" s="8"/>
    </row>
    <row r="14" spans="1:4" ht="15">
      <c r="A14" s="29" t="s">
        <v>28</v>
      </c>
      <c r="B14" s="18">
        <v>3253.3</v>
      </c>
      <c r="C14" s="26">
        <v>39.7</v>
      </c>
      <c r="D14" s="25">
        <f>C14/B14*100</f>
        <v>1.220299388313405</v>
      </c>
    </row>
    <row r="15" spans="1:4" ht="15">
      <c r="A15" s="30" t="s">
        <v>17</v>
      </c>
      <c r="B15" s="19">
        <v>30</v>
      </c>
      <c r="C15" s="19"/>
      <c r="D15" s="19">
        <f>C15/B15*100</f>
        <v>0</v>
      </c>
    </row>
    <row r="16" spans="1:4" ht="15">
      <c r="A16" s="30" t="s">
        <v>32</v>
      </c>
      <c r="B16" s="44">
        <v>66</v>
      </c>
      <c r="C16" s="44"/>
      <c r="D16" s="19">
        <f>C16/B16*100</f>
        <v>0</v>
      </c>
    </row>
    <row r="17" spans="1:4" ht="15">
      <c r="A17" s="31" t="s">
        <v>4</v>
      </c>
      <c r="B17" s="22">
        <f>B19+B21</f>
        <v>682.6</v>
      </c>
      <c r="C17" s="22">
        <f>C19+C21</f>
        <v>37.1</v>
      </c>
      <c r="D17" s="24">
        <f>C17/B17*100</f>
        <v>5.435101084090243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445.2</v>
      </c>
      <c r="C19" s="18">
        <v>37.1</v>
      </c>
      <c r="D19" s="25">
        <f>C19/B19*100</f>
        <v>8.333333333333334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237.4</v>
      </c>
      <c r="C21" s="18"/>
      <c r="D21" s="25">
        <f>C21/B21*100</f>
        <v>0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8978.300000000001</v>
      </c>
      <c r="C25" s="21">
        <f>C7+C17</f>
        <v>365.30000000000007</v>
      </c>
      <c r="D25" s="21">
        <f>C25/B25*100</f>
        <v>4.0686989741933335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36</v>
      </c>
      <c r="C28" s="4" t="s">
        <v>37</v>
      </c>
      <c r="D28" s="4" t="s">
        <v>0</v>
      </c>
    </row>
    <row r="29" spans="1:4" ht="15">
      <c r="A29" s="1" t="s">
        <v>6</v>
      </c>
      <c r="B29" s="9">
        <v>4930.7</v>
      </c>
      <c r="C29" s="11">
        <v>290</v>
      </c>
      <c r="D29" s="10">
        <f>C29/B29*100</f>
        <v>5.881517837223924</v>
      </c>
    </row>
    <row r="30" spans="1:4" ht="15">
      <c r="A30" s="1" t="s">
        <v>7</v>
      </c>
      <c r="B30" s="9">
        <v>206</v>
      </c>
      <c r="C30" s="11"/>
      <c r="D30" s="10">
        <f>C30/B30*100</f>
        <v>0</v>
      </c>
    </row>
    <row r="31" spans="1:4" ht="30">
      <c r="A31" s="1" t="s">
        <v>8</v>
      </c>
      <c r="B31" s="9">
        <v>110</v>
      </c>
      <c r="C31" s="11"/>
      <c r="D31" s="10"/>
    </row>
    <row r="32" spans="1:4" ht="15">
      <c r="A32" s="1" t="s">
        <v>9</v>
      </c>
      <c r="B32" s="9">
        <v>1186.1</v>
      </c>
      <c r="C32" s="11">
        <v>81.9</v>
      </c>
      <c r="D32" s="10">
        <f aca="true" t="shared" si="0" ref="D32:D38">C32/B32*100</f>
        <v>6.90498271646573</v>
      </c>
    </row>
    <row r="33" spans="1:4" ht="15">
      <c r="A33" s="1" t="s">
        <v>10</v>
      </c>
      <c r="B33" s="9">
        <v>2170.7</v>
      </c>
      <c r="C33" s="11">
        <v>130.9</v>
      </c>
      <c r="D33" s="10">
        <f t="shared" si="0"/>
        <v>6.030312802321832</v>
      </c>
    </row>
    <row r="34" spans="1:4" ht="15">
      <c r="A34" s="1" t="s">
        <v>11</v>
      </c>
      <c r="B34" s="9">
        <v>50</v>
      </c>
      <c r="C34" s="11">
        <v>1.4</v>
      </c>
      <c r="D34" s="10">
        <f t="shared" si="0"/>
        <v>2.8</v>
      </c>
    </row>
    <row r="35" spans="1:4" ht="15">
      <c r="A35" s="1" t="s">
        <v>12</v>
      </c>
      <c r="B35" s="9">
        <v>222.7</v>
      </c>
      <c r="C35" s="11">
        <v>18.3</v>
      </c>
      <c r="D35" s="10">
        <f t="shared" si="0"/>
        <v>8.217332734620566</v>
      </c>
    </row>
    <row r="36" spans="1:4" ht="15">
      <c r="A36" s="1" t="s">
        <v>13</v>
      </c>
      <c r="B36" s="9">
        <v>50</v>
      </c>
      <c r="C36" s="11"/>
      <c r="D36" s="10">
        <f t="shared" si="0"/>
        <v>0</v>
      </c>
    </row>
    <row r="37" spans="1:4" ht="15">
      <c r="A37" s="1" t="s">
        <v>14</v>
      </c>
      <c r="B37" s="9">
        <v>52.5</v>
      </c>
      <c r="C37" s="11"/>
      <c r="D37" s="10">
        <f t="shared" si="0"/>
        <v>0</v>
      </c>
    </row>
    <row r="38" spans="1:4" ht="15">
      <c r="A38" s="3" t="s">
        <v>15</v>
      </c>
      <c r="B38" s="12">
        <f>B29+B30+B31+B32+B33+B34+B35+B36+B37</f>
        <v>8978.7</v>
      </c>
      <c r="C38" s="12">
        <f>C29+C30+C31+C32+C33+C34+C35+C36+C37</f>
        <v>522.4999999999999</v>
      </c>
      <c r="D38" s="13">
        <f t="shared" si="0"/>
        <v>5.819327965072893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2019-04-04T11:43:02Z</dcterms:modified>
  <cp:category/>
  <cp:version/>
  <cp:contentType/>
  <cp:contentStatus/>
</cp:coreProperties>
</file>